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\Documents\01 Cuarto TRIMESTRE 2019\"/>
    </mc:Choice>
  </mc:AlternateContent>
  <bookViews>
    <workbookView xWindow="120" yWindow="105" windowWidth="15600" windowHeight="7995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0" i="4" l="1"/>
  <c r="B26" i="4" l="1"/>
  <c r="G46" i="4"/>
  <c r="C28" i="4"/>
  <c r="F42" i="4" l="1"/>
  <c r="F35" i="4"/>
  <c r="F46" i="4" s="1"/>
  <c r="F14" i="4"/>
  <c r="F26" i="4" s="1"/>
  <c r="F24" i="4"/>
  <c r="B13" i="4"/>
  <c r="B28" i="4" s="1"/>
  <c r="G48" i="4"/>
  <c r="G42" i="4"/>
  <c r="G35" i="4"/>
  <c r="G26" i="4"/>
  <c r="G24" i="4"/>
  <c r="G14" i="4"/>
  <c r="C26" i="4"/>
  <c r="C13" i="4"/>
  <c r="F48" i="4" l="1"/>
</calcChain>
</file>

<file path=xl/sharedStrings.xml><?xml version="1.0" encoding="utf-8"?>
<sst xmlns="http://schemas.openxmlformats.org/spreadsheetml/2006/main" count="70" uniqueCount="68">
  <si>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</si>
  <si>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</si>
  <si>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</si>
  <si>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</si>
  <si>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</si>
  <si>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</si>
  <si>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</si>
  <si>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</si>
  <si>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</si>
  <si>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</si>
  <si>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</si>
  <si>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</si>
  <si>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</si>
  <si>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</si>
  <si>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</si>
  <si>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</si>
  <si>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</si>
  <si>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</si>
  <si>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</si>
  <si>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</si>
  <si>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</si>
  <si>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</si>
  <si>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</si>
  <si>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20XN</t>
  </si>
  <si>
    <t>20XN-1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</si>
  <si>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</si>
  <si>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</si>
  <si>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</si>
  <si>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</si>
  <si>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</si>
  <si>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</si>
  <si>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</si>
  <si>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</si>
  <si>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</si>
  <si>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</si>
  <si>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</si>
  <si>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</si>
  <si>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</si>
  <si>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</si>
  <si>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</si>
  <si>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</si>
  <si>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</si>
  <si>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</si>
  <si>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</si>
  <si>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</si>
  <si>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</si>
  <si>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</si>
  <si>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</si>
  <si>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</si>
  <si>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</si>
  <si>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</si>
  <si>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</si>
  <si>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</si>
  <si>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</si>
  <si>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</si>
  <si>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</si>
  <si>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</si>
  <si>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</si>
  <si>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</si>
  <si>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</si>
  <si>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 son razonablemente correctos y son responsabildad del emisor.</t>
  </si>
  <si>
    <t>___________________________________________________________________</t>
  </si>
  <si>
    <t>C.P. José Isaac Ortega Ramírez</t>
  </si>
  <si>
    <t>Director Administrativo</t>
  </si>
  <si>
    <t>________________________________________________________________</t>
  </si>
  <si>
    <t>Sr. Gerardo Enrique Partido Vite</t>
  </si>
  <si>
    <t>Titular del Museo de la Ciudad de León</t>
  </si>
  <si>
    <t>Fideicomiso Museo de la Ciudad de León
Estado de Situación Financiera
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</si>
</sst>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5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tabSelected="1" topLeftCell="C34" zoomScale="136" zoomScaleNormal="136" zoomScaleSheetLayoutView="100" workbookViewId="0">
      <selection activeCell="E42" sqref="E42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2" t="s">
        <v>67</v>
      </c>
      <c r="B1" s="43"/>
      <c r="C1" s="43"/>
      <c r="D1" s="43"/>
      <c r="E1" s="43"/>
      <c r="F1" s="43"/>
      <c r="G1" s="44"/>
    </row>
    <row r="2" spans="1:7" s="3" customFormat="1" x14ac:dyDescent="0.2">
      <c r="A2" s="26" t="s">
        <v>0</v>
      </c>
      <c r="B2" s="40" t="s">
        <v>23</v>
      </c>
      <c r="C2" s="40" t="s">
        <v>24</v>
      </c>
      <c r="D2" s="19"/>
      <c r="E2" s="18" t="s">
        <v>1</v>
      </c>
      <c r="F2" s="40" t="s">
        <v>23</v>
      </c>
      <c r="G2" s="41" t="s">
        <v>24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25</v>
      </c>
      <c r="B4" s="10"/>
      <c r="C4" s="10"/>
      <c r="D4" s="14"/>
      <c r="E4" s="9" t="s">
        <v>27</v>
      </c>
      <c r="F4" s="10"/>
      <c r="G4" s="5"/>
    </row>
    <row r="5" spans="1:7" x14ac:dyDescent="0.2">
      <c r="A5" s="30" t="s">
        <v>29</v>
      </c>
      <c r="B5" s="12">
        <v>2371857.7200000002</v>
      </c>
      <c r="C5" s="12">
        <v>1722897.03</v>
      </c>
      <c r="D5" s="17"/>
      <c r="E5" s="11" t="s">
        <v>43</v>
      </c>
      <c r="F5" s="12">
        <v>84827.09</v>
      </c>
      <c r="G5" s="5">
        <v>147635.81</v>
      </c>
    </row>
    <row r="6" spans="1:7" x14ac:dyDescent="0.2">
      <c r="A6" s="30" t="s">
        <v>30</v>
      </c>
      <c r="B6" s="12">
        <v>572</v>
      </c>
      <c r="C6" s="12">
        <v>0</v>
      </c>
      <c r="D6" s="17"/>
      <c r="E6" s="11" t="s">
        <v>44</v>
      </c>
      <c r="F6" s="12">
        <v>0</v>
      </c>
      <c r="G6" s="5">
        <v>0</v>
      </c>
    </row>
    <row r="7" spans="1:7" x14ac:dyDescent="0.2">
      <c r="A7" s="30" t="s">
        <v>31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32</v>
      </c>
      <c r="B8" s="12">
        <v>314397</v>
      </c>
      <c r="C8" s="12">
        <v>314397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33</v>
      </c>
      <c r="B9" s="12">
        <v>0</v>
      </c>
      <c r="C9" s="12">
        <v>0</v>
      </c>
      <c r="D9" s="17"/>
      <c r="E9" s="11" t="s">
        <v>45</v>
      </c>
      <c r="F9" s="10">
        <v>0</v>
      </c>
      <c r="G9" s="20">
        <v>0</v>
      </c>
    </row>
    <row r="10" spans="1:7" ht="13.5" customHeight="1" x14ac:dyDescent="0.2">
      <c r="A10" s="30" t="s">
        <v>34</v>
      </c>
      <c r="B10" s="12">
        <v>0</v>
      </c>
      <c r="C10" s="12">
        <v>0</v>
      </c>
      <c r="D10" s="17"/>
      <c r="E10" s="11" t="s">
        <v>46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47</v>
      </c>
      <c r="F12" s="10">
        <v>0</v>
      </c>
      <c r="G12" s="5">
        <v>0</v>
      </c>
    </row>
    <row r="13" spans="1:7" x14ac:dyDescent="0.2">
      <c r="A13" s="37" t="s">
        <v>5</v>
      </c>
      <c r="B13" s="10">
        <f>+B5+B6+B7+B8+B9+B10+B11</f>
        <v>2686826.72</v>
      </c>
      <c r="C13" s="10">
        <f>+C5+C6+C7+C8+C9+C10+C11</f>
        <v>2037294.03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23">
        <f>+F5+F6+F7+F8+F9+F10+F11+F12</f>
        <v>84827.09</v>
      </c>
      <c r="G14" s="5">
        <f>+G5+G6+G7+G8+G9+G10+G11+G12</f>
        <v>147635.81</v>
      </c>
    </row>
    <row r="15" spans="1:7" x14ac:dyDescent="0.2">
      <c r="A15" s="27" t="s">
        <v>26</v>
      </c>
      <c r="B15" s="12"/>
      <c r="C15" s="12"/>
      <c r="D15" s="17"/>
      <c r="E15" s="9"/>
      <c r="F15" s="10"/>
      <c r="G15" s="6"/>
    </row>
    <row r="16" spans="1:7" x14ac:dyDescent="0.2">
      <c r="A16" s="30" t="s">
        <v>35</v>
      </c>
      <c r="B16" s="10">
        <v>0</v>
      </c>
      <c r="C16" s="10">
        <v>0</v>
      </c>
      <c r="D16" s="8"/>
      <c r="E16" s="9" t="s">
        <v>28</v>
      </c>
      <c r="F16" s="10"/>
      <c r="G16" s="5"/>
    </row>
    <row r="17" spans="1:7" x14ac:dyDescent="0.2">
      <c r="A17" s="30" t="s">
        <v>36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37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38</v>
      </c>
      <c r="B19" s="12">
        <v>7142338.8099999996</v>
      </c>
      <c r="C19" s="12">
        <v>7062031.5499999998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39</v>
      </c>
      <c r="B20" s="12">
        <v>340433.52</v>
      </c>
      <c r="C20" s="12">
        <v>261521.12</v>
      </c>
      <c r="D20" s="17"/>
      <c r="E20" s="11" t="s">
        <v>48</v>
      </c>
      <c r="F20" s="12">
        <v>0</v>
      </c>
      <c r="G20" s="5">
        <v>0</v>
      </c>
    </row>
    <row r="21" spans="1:7" x14ac:dyDescent="0.2">
      <c r="A21" s="30" t="s">
        <v>40</v>
      </c>
      <c r="B21" s="12">
        <v>-1071032.6299999999</v>
      </c>
      <c r="C21" s="12">
        <v>-923680.77</v>
      </c>
      <c r="D21" s="17"/>
      <c r="E21" s="13" t="s">
        <v>49</v>
      </c>
      <c r="F21" s="12">
        <v>0</v>
      </c>
      <c r="G21" s="5">
        <v>0</v>
      </c>
    </row>
    <row r="22" spans="1:7" x14ac:dyDescent="0.2">
      <c r="A22" s="30" t="s">
        <v>41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42</v>
      </c>
      <c r="B24" s="25">
        <v>0</v>
      </c>
      <c r="C24" s="24">
        <v>0</v>
      </c>
      <c r="D24" s="17"/>
      <c r="E24" s="38" t="s">
        <v>7</v>
      </c>
      <c r="F24" s="10">
        <f>+F17+F18+F19+F20+F21+F22</f>
        <v>0</v>
      </c>
      <c r="G24" s="6">
        <f>+G17+G18+G19+G20+G21+G22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2">
        <f>+B16+B17+B18+B19+B20+B21+B22+B23+B24</f>
        <v>6411739.7000000002</v>
      </c>
      <c r="C26" s="12">
        <f>+C16+C17+C18+C19+C20+C21+C22+C23+C24</f>
        <v>6399871.9000000004</v>
      </c>
      <c r="D26" s="17"/>
      <c r="E26" s="39" t="s">
        <v>59</v>
      </c>
      <c r="F26" s="10">
        <f>+F14+F24</f>
        <v>84827.09</v>
      </c>
      <c r="G26" s="6">
        <f>+G14+G24</f>
        <v>147635.81</v>
      </c>
    </row>
    <row r="27" spans="1:7" x14ac:dyDescent="0.2">
      <c r="A27" s="27"/>
      <c r="B27" s="10"/>
      <c r="C27" s="10"/>
      <c r="D27" s="14"/>
      <c r="E27" s="9"/>
      <c r="F27" s="10"/>
      <c r="G27" s="6"/>
    </row>
    <row r="28" spans="1:7" x14ac:dyDescent="0.2">
      <c r="A28" s="27" t="s">
        <v>9</v>
      </c>
      <c r="B28" s="10">
        <f>+B13+B26</f>
        <v>9098566.4199999999</v>
      </c>
      <c r="C28" s="10">
        <f>+C13+C26</f>
        <v>8437165.9299999997</v>
      </c>
      <c r="D28" s="14"/>
      <c r="E28" s="9" t="s">
        <v>51</v>
      </c>
      <c r="F28" s="10"/>
      <c r="G28" s="20"/>
    </row>
    <row r="29" spans="1:7" x14ac:dyDescent="0.2">
      <c r="A29" s="32"/>
      <c r="B29" s="12"/>
      <c r="C29" s="1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50</v>
      </c>
      <c r="F30" s="10">
        <f>+F31+F32+F33</f>
        <v>5918104.5</v>
      </c>
      <c r="G30" s="6">
        <v>5918104.5</v>
      </c>
    </row>
    <row r="31" spans="1:7" x14ac:dyDescent="0.2">
      <c r="A31" s="31"/>
      <c r="B31" s="15"/>
      <c r="C31" s="15"/>
      <c r="D31" s="17"/>
      <c r="E31" s="11" t="s">
        <v>2</v>
      </c>
      <c r="F31" s="12">
        <v>5918104.5</v>
      </c>
      <c r="G31" s="5">
        <v>5918104.5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53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52</v>
      </c>
      <c r="F35" s="10">
        <f>+F36+F37+F38+F39+F40</f>
        <v>3095634.83</v>
      </c>
      <c r="G35" s="6">
        <f>+G36+G37+G38+G39+G40</f>
        <v>2371425.62</v>
      </c>
    </row>
    <row r="36" spans="1:7" x14ac:dyDescent="0.2">
      <c r="A36" s="31"/>
      <c r="B36" s="15"/>
      <c r="C36" s="15"/>
      <c r="D36" s="17"/>
      <c r="E36" s="11" t="s">
        <v>54</v>
      </c>
      <c r="F36" s="12">
        <v>724210.21</v>
      </c>
      <c r="G36" s="5">
        <v>532928.55000000005</v>
      </c>
    </row>
    <row r="37" spans="1:7" x14ac:dyDescent="0.2">
      <c r="A37" s="31"/>
      <c r="B37" s="15"/>
      <c r="C37" s="15"/>
      <c r="D37" s="17"/>
      <c r="E37" s="11" t="s">
        <v>19</v>
      </c>
      <c r="F37" s="12">
        <v>2371424.62</v>
      </c>
      <c r="G37" s="5">
        <v>1838497.07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55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56</v>
      </c>
      <c r="F42" s="10">
        <f>+F43+F44</f>
        <v>0</v>
      </c>
      <c r="G42" s="6">
        <f>+G43+G44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57</v>
      </c>
      <c r="F46" s="10">
        <f>+F30+F35+F42</f>
        <v>9013739.3300000001</v>
      </c>
      <c r="G46" s="20">
        <f>+G30+G35+G42</f>
        <v>8289530.1200000001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58</v>
      </c>
      <c r="F48" s="10">
        <f>+F26+F46</f>
        <v>9098566.4199999999</v>
      </c>
      <c r="G48" s="20">
        <f>+G26+G46</f>
        <v>8437165.9299999997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ht="22.5" x14ac:dyDescent="0.2">
      <c r="A51" s="1" t="s">
        <v>60</v>
      </c>
    </row>
    <row r="55" spans="1:7" ht="22.5" x14ac:dyDescent="0.2">
      <c r="A55" s="1" t="s">
        <v>61</v>
      </c>
      <c r="E55" s="4" t="s">
        <v>64</v>
      </c>
    </row>
    <row r="56" spans="1:7" x14ac:dyDescent="0.2">
      <c r="A56" s="1" t="s">
        <v>62</v>
      </c>
      <c r="E56" s="4" t="s">
        <v>65</v>
      </c>
    </row>
    <row r="57" spans="1:7" x14ac:dyDescent="0.2">
      <c r="A57" s="1" t="s">
        <v>63</v>
      </c>
      <c r="E57" s="4" t="s">
        <v>66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  <ignoredErrors>
    <ignoredError sqref="B28:C28 B26:C26 B13:C13 F14:G14 F24:G24 F26:G26 F35:G35 F42:G42 F48:G48 F46:G4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Museo</cp:lastModifiedBy>
  <cp:lastPrinted>2019-04-17T19:35:50Z</cp:lastPrinted>
  <dcterms:created xsi:type="dcterms:W3CDTF">2012-12-11T20:26:08Z</dcterms:created>
  <dcterms:modified xsi:type="dcterms:W3CDTF">2020-01-19T01:19:28Z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